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atrizia.caruso\Documents\Sviluppo Federale\Strategia\Call\"/>
    </mc:Choice>
  </mc:AlternateContent>
  <xr:revisionPtr revIDLastSave="250" documentId="11_F7266250700CF785BE5580C33CB2342B63D91000" xr6:coauthVersionLast="47" xr6:coauthVersionMax="47" xr10:uidLastSave="{F0C9E81E-60E1-49F6-B914-7AD451D8C7D5}"/>
  <bookViews>
    <workbookView xWindow="0" yWindow="0" windowWidth="23040" windowHeight="9192" tabRatio="990" firstSheet="1" xr2:uid="{00000000-000D-0000-FFFF-FFFF00000000}"/>
  </bookViews>
  <sheets>
    <sheet name="Budget Monitoraggio" sheetId="1" r:id="rId1"/>
    <sheet name="BFU consuntivo " sheetId="5" r:id="rId2"/>
    <sheet name="LEGENDA" sheetId="6" r:id="rId3"/>
    <sheet name="LookUp" sheetId="3" state="hidden" r:id="rId4"/>
  </sheets>
  <definedNames>
    <definedName name="_xlnm._FilterDatabase" localSheetId="1" hidden="1">'BFU consuntivo '!$A$1:$O$23</definedName>
  </definedName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  <ext xmlns:loext="http://schemas.libreoffice.org/" uri="{7626C862-2A13-11E5-B345-FEFF819CDC9F}">
      <loext:extCalcPr stringRefSyntax="Unspecified"/>
    </ext>
  </extLst>
</workbook>
</file>

<file path=xl/calcChain.xml><?xml version="1.0" encoding="utf-8"?>
<calcChain xmlns="http://schemas.openxmlformats.org/spreadsheetml/2006/main">
  <c r="E18" i="1" l="1"/>
  <c r="J2" i="5"/>
  <c r="J3" i="5"/>
  <c r="J4" i="5"/>
  <c r="J5" i="5"/>
  <c r="J6" i="5"/>
  <c r="J23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7" i="5"/>
  <c r="E6" i="1"/>
  <c r="G46" i="1"/>
  <c r="G45" i="1"/>
  <c r="G44" i="1"/>
  <c r="G43" i="1"/>
  <c r="G42" i="1"/>
  <c r="G41" i="1"/>
  <c r="G40" i="1"/>
  <c r="G38" i="1"/>
  <c r="G37" i="1"/>
  <c r="G36" i="1"/>
  <c r="G35" i="1"/>
  <c r="G34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9" i="1"/>
  <c r="G5" i="1"/>
  <c r="G6" i="1"/>
  <c r="G7" i="1"/>
  <c r="G8" i="1"/>
  <c r="G4" i="1"/>
  <c r="F45" i="1"/>
  <c r="F38" i="1"/>
  <c r="F31" i="1"/>
  <c r="F24" i="1"/>
  <c r="F16" i="1"/>
  <c r="F9" i="1"/>
  <c r="E9" i="1"/>
  <c r="E44" i="1"/>
  <c r="E43" i="1"/>
  <c r="E42" i="1"/>
  <c r="E41" i="1"/>
  <c r="E40" i="1"/>
  <c r="E37" i="1"/>
  <c r="E36" i="1"/>
  <c r="E35" i="1"/>
  <c r="E34" i="1"/>
  <c r="E33" i="1"/>
  <c r="E30" i="1"/>
  <c r="E29" i="1"/>
  <c r="E28" i="1"/>
  <c r="E27" i="1"/>
  <c r="E26" i="1"/>
  <c r="E23" i="1"/>
  <c r="E22" i="1"/>
  <c r="E21" i="1"/>
  <c r="E20" i="1"/>
  <c r="E19" i="1"/>
  <c r="E15" i="1"/>
  <c r="E14" i="1"/>
  <c r="E13" i="1"/>
  <c r="E12" i="1"/>
  <c r="E11" i="1"/>
  <c r="E5" i="1"/>
  <c r="E7" i="1"/>
  <c r="E8" i="1"/>
  <c r="E4" i="1"/>
  <c r="E46" i="1" l="1"/>
  <c r="D46" i="1"/>
  <c r="E45" i="1"/>
  <c r="D45" i="1"/>
  <c r="D24" i="1"/>
  <c r="E38" i="1"/>
  <c r="E31" i="1"/>
  <c r="D38" i="1"/>
  <c r="D31" i="1"/>
  <c r="E24" i="1"/>
  <c r="E16" i="1"/>
  <c r="D16" i="1"/>
  <c r="D9" i="1"/>
  <c r="F46" i="1" l="1"/>
</calcChain>
</file>

<file path=xl/sharedStrings.xml><?xml version="1.0" encoding="utf-8"?>
<sst xmlns="http://schemas.openxmlformats.org/spreadsheetml/2006/main" count="148" uniqueCount="111">
  <si>
    <t>Spese Sostenute</t>
  </si>
  <si>
    <t>Saldo</t>
  </si>
  <si>
    <t>Budget Line AMM</t>
  </si>
  <si>
    <t>VOCI DI SPESA</t>
  </si>
  <si>
    <t>BUDGET</t>
  </si>
  <si>
    <t>SPESO</t>
  </si>
  <si>
    <t>% Speso</t>
  </si>
  <si>
    <t>Attività 1 - ……</t>
  </si>
  <si>
    <t>1.1</t>
  </si>
  <si>
    <t>1.2</t>
  </si>
  <si>
    <t>1.3</t>
  </si>
  <si>
    <t>1.4</t>
  </si>
  <si>
    <t>1.5</t>
  </si>
  <si>
    <t xml:space="preserve">Sub-Totale 1 - </t>
  </si>
  <si>
    <t>Attività 2 - ………..</t>
  </si>
  <si>
    <t>2.1</t>
  </si>
  <si>
    <t>2.2</t>
  </si>
  <si>
    <t>2.3</t>
  </si>
  <si>
    <t>2.4</t>
  </si>
  <si>
    <t>2.5</t>
  </si>
  <si>
    <t xml:space="preserve">Sub-Totale 2 - </t>
  </si>
  <si>
    <t>Attività 3 - ………………..</t>
  </si>
  <si>
    <t>3.1.</t>
  </si>
  <si>
    <t>3.2</t>
  </si>
  <si>
    <t>3.3</t>
  </si>
  <si>
    <t>3.4</t>
  </si>
  <si>
    <t>3.5</t>
  </si>
  <si>
    <t>3.6</t>
  </si>
  <si>
    <t xml:space="preserve">Sub-Totale 3 - </t>
  </si>
  <si>
    <t>Attività 4 - …………..</t>
  </si>
  <si>
    <t>4.1</t>
  </si>
  <si>
    <t>4.2</t>
  </si>
  <si>
    <t>4.3</t>
  </si>
  <si>
    <t>4.4</t>
  </si>
  <si>
    <t>4.5</t>
  </si>
  <si>
    <t xml:space="preserve">Sub-Totale 4 - </t>
  </si>
  <si>
    <t>Attività 5 - …..</t>
  </si>
  <si>
    <t xml:space="preserve">Sub-Totale 5 - </t>
  </si>
  <si>
    <t>Attività 6 - …..</t>
  </si>
  <si>
    <t xml:space="preserve">Sub-Totale 6 - </t>
  </si>
  <si>
    <t>TOTALE</t>
  </si>
  <si>
    <t>N° Giustificativo</t>
  </si>
  <si>
    <t xml:space="preserve"> Tipologia giustificativo di spesa</t>
  </si>
  <si>
    <t>Data Documento</t>
  </si>
  <si>
    <t>Numero documento</t>
  </si>
  <si>
    <t>Descrizione Costo</t>
  </si>
  <si>
    <t>Macro Voce di budget</t>
  </si>
  <si>
    <t>Budget Line</t>
  </si>
  <si>
    <t>Quantità/ N. ore</t>
  </si>
  <si>
    <t xml:space="preserve">Costo Unitario </t>
  </si>
  <si>
    <t xml:space="preserve">Importo rendicontabile </t>
  </si>
  <si>
    <t>Data di pagamento</t>
  </si>
  <si>
    <t>Modalità di pagamento</t>
  </si>
  <si>
    <t>Quietanza F24</t>
  </si>
  <si>
    <t>riferimento contratto/preventivo</t>
  </si>
  <si>
    <t>Note</t>
  </si>
  <si>
    <t>TOTALE RENDICONTATO AL____</t>
  </si>
  <si>
    <t>TOTALE FINANZIAMENTO €</t>
  </si>
  <si>
    <t>DIFFERENZA</t>
  </si>
  <si>
    <t>Legenda per la compilazione del Budget Follow-up consuntivo</t>
  </si>
  <si>
    <t>colonna rendiconto</t>
  </si>
  <si>
    <t>Descrizione colonna rendiconto</t>
  </si>
  <si>
    <t>Dettaglio informazioni da indicare</t>
  </si>
  <si>
    <t>A</t>
  </si>
  <si>
    <t xml:space="preserve">Numerare ogni giustificativo e riportare lo stesso numero nella linea corrispondente nel rendiconto . per ogni linea di spesa verrà riportato lo stesso numero di giustificativo per la spesa, il pagamento, eventuale F24 o contratto. </t>
  </si>
  <si>
    <t>*</t>
  </si>
  <si>
    <t>B</t>
  </si>
  <si>
    <t>Indicare la tipologia di documenti rendicontato (es: Fattura, ricevuta fiscale, cedolino dipendente, nota spese, nota debito...)</t>
  </si>
  <si>
    <t>**</t>
  </si>
  <si>
    <t>C</t>
  </si>
  <si>
    <t xml:space="preserve">Data riportata sul documento </t>
  </si>
  <si>
    <t>D</t>
  </si>
  <si>
    <t xml:space="preserve">numero documento (es. numero fattura) </t>
  </si>
  <si>
    <t xml:space="preserve">Numero riportato sul documento </t>
  </si>
  <si>
    <t>E</t>
  </si>
  <si>
    <t>Descrivere il costo sostenuto (es: costo di servizi, acquisti beni.....)</t>
  </si>
  <si>
    <t>F</t>
  </si>
  <si>
    <t xml:space="preserve">Riportare la voce di budget corrispondente alla spesa </t>
  </si>
  <si>
    <t>G</t>
  </si>
  <si>
    <t>Riportare la Budget Line corripondente alla spesa</t>
  </si>
  <si>
    <t>H</t>
  </si>
  <si>
    <t>Quantità/N. ore</t>
  </si>
  <si>
    <t xml:space="preserve">Indicare la quantità o n. ore </t>
  </si>
  <si>
    <t>J</t>
  </si>
  <si>
    <t xml:space="preserve">Indicare il costo unitario </t>
  </si>
  <si>
    <t>K</t>
  </si>
  <si>
    <t>Indicare il totale da rendicontare (dato da Quantià X Costo unitario - aiutarsi nella compilazione con le formule automatiche)</t>
  </si>
  <si>
    <t>L</t>
  </si>
  <si>
    <t xml:space="preserve">Riportare la data in cui è avvenuto il pagamento della spesa </t>
  </si>
  <si>
    <t>M</t>
  </si>
  <si>
    <t>Indicare la tipologia di pagamento (bonifico, carta di credito, ecc..)</t>
  </si>
  <si>
    <t>N</t>
  </si>
  <si>
    <t>Nel caso di pagamento di professionisti o personale dipendente è necessario allegare la quietanza F24 relativa al pagamento dei tributi. (Riportare la data del versamento)</t>
  </si>
  <si>
    <t>O</t>
  </si>
  <si>
    <t>Allegare, dove richiesto, contratto o preventivo relativo alla spesa</t>
  </si>
  <si>
    <t>P</t>
  </si>
  <si>
    <t xml:space="preserve">Riportarte eventuali note </t>
  </si>
  <si>
    <t>Per ogni linea di spesa deve corrispondere una scansione complessiva di giustificativo+pagamento+F24+contratto e il file deve esser rinominato con il numero del giustificativo riportato nel rendiconto oppure</t>
  </si>
  <si>
    <t>sono valide anche le scansioni singole di ogni documento, l'importante è che siano rinominate correttamente, esempio per il giustificativo n.1:</t>
  </si>
  <si>
    <t>1 file --&gt; 1_spesa</t>
  </si>
  <si>
    <t>2 file --&gt; 1_pagamento</t>
  </si>
  <si>
    <t>3 file --&gt; 1_quietanza F24</t>
  </si>
  <si>
    <t>4 file --&gt; 1_contratto</t>
  </si>
  <si>
    <t>In caso di trasferte, si ricorda che è necessario allegare al documento di spesa principale (fattura o nota spese) anche la copia del biglietto aereo/treno o ricevuta hotel recante il nome del partecipante</t>
  </si>
  <si>
    <t>Macro voce</t>
  </si>
  <si>
    <t>Personale Strutturato</t>
  </si>
  <si>
    <t>Personale non Strutturato</t>
  </si>
  <si>
    <t>Viaggi e Spostamenti</t>
  </si>
  <si>
    <t>Attività</t>
  </si>
  <si>
    <t>Altri Costi</t>
  </si>
  <si>
    <t>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</si>
</sst>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\-??\ _€_-;_-@"/>
    <numFmt numFmtId="165" formatCode="#,##0.000"/>
    <numFmt numFmtId="166" formatCode="h\.mm"/>
    <numFmt numFmtId="167" formatCode="[$€-2]\ #,##0.00"/>
    <numFmt numFmtId="168" formatCode="#,##0.00_ ;[Red]\-#,##0.00\ "/>
  </numFmts>
  <fonts count="16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Trebuchet MS"/>
      <family val="2"/>
      <charset val="1"/>
    </font>
    <font>
      <b/>
      <u/>
      <sz val="12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ndara"/>
      <family val="2"/>
      <charset val="1"/>
    </font>
    <font>
      <sz val="10"/>
      <color rgb="FF000000"/>
      <name val="Candara"/>
      <family val="2"/>
      <charset val="1"/>
    </font>
    <font>
      <sz val="14"/>
      <color rgb="FFFF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E598"/>
        <bgColor rgb="FFFEF2CB"/>
      </patternFill>
    </fill>
    <fill>
      <patternFill patternType="solid">
        <fgColor rgb="FFF4B083"/>
        <bgColor rgb="FFFF8080"/>
      </patternFill>
    </fill>
    <fill>
      <patternFill patternType="solid">
        <fgColor rgb="FFD8D8D8"/>
        <bgColor rgb="FFCCCCFF"/>
      </patternFill>
    </fill>
    <fill>
      <patternFill patternType="solid">
        <fgColor rgb="FFFEF2CB"/>
        <bgColor rgb="FFFFF2CC"/>
      </patternFill>
    </fill>
    <fill>
      <patternFill patternType="solid">
        <fgColor rgb="FFE7E6E6"/>
        <bgColor rgb="FFF2F2F2"/>
      </patternFill>
    </fill>
    <fill>
      <patternFill patternType="solid">
        <fgColor rgb="FFFBE5D6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A5A5A5"/>
        <bgColor rgb="FF9999FF"/>
      </patternFill>
    </fill>
    <fill>
      <patternFill patternType="solid">
        <fgColor rgb="FFF2F2F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F2CC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2" borderId="0" xfId="0" applyFill="1"/>
    <xf numFmtId="4" fontId="0" fillId="0" borderId="0" xfId="0" applyNumberFormat="1"/>
    <xf numFmtId="4" fontId="1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4" fillId="2" borderId="0" xfId="0" applyFont="1" applyFill="1"/>
    <xf numFmtId="0" fontId="5" fillId="5" borderId="2" xfId="0" applyFont="1" applyFill="1" applyBorder="1" applyAlignment="1">
      <alignment horizontal="center"/>
    </xf>
    <xf numFmtId="4" fontId="6" fillId="5" borderId="4" xfId="0" applyNumberFormat="1" applyFont="1" applyFill="1" applyBorder="1"/>
    <xf numFmtId="4" fontId="6" fillId="5" borderId="2" xfId="0" applyNumberFormat="1" applyFont="1" applyFill="1" applyBorder="1" applyAlignment="1">
      <alignment vertical="center"/>
    </xf>
    <xf numFmtId="4" fontId="7" fillId="5" borderId="4" xfId="0" applyNumberFormat="1" applyFont="1" applyFill="1" applyBorder="1" applyAlignment="1">
      <alignment vertical="center"/>
    </xf>
    <xf numFmtId="4" fontId="7" fillId="5" borderId="2" xfId="0" applyNumberFormat="1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vertical="center"/>
    </xf>
    <xf numFmtId="4" fontId="1" fillId="2" borderId="0" xfId="0" applyNumberFormat="1" applyFont="1" applyFill="1"/>
    <xf numFmtId="4" fontId="7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9" fontId="7" fillId="2" borderId="5" xfId="0" applyNumberFormat="1" applyFont="1" applyFill="1" applyBorder="1" applyAlignment="1">
      <alignment horizontal="right" vertical="center"/>
    </xf>
    <xf numFmtId="9" fontId="7" fillId="2" borderId="1" xfId="0" applyNumberFormat="1" applyFont="1" applyFill="1" applyBorder="1" applyAlignment="1">
      <alignment horizontal="right" vertical="center"/>
    </xf>
    <xf numFmtId="4" fontId="4" fillId="2" borderId="0" xfId="0" applyNumberFormat="1" applyFont="1" applyFill="1"/>
    <xf numFmtId="4" fontId="9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/>
    </xf>
    <xf numFmtId="164" fontId="6" fillId="4" borderId="2" xfId="0" applyNumberFormat="1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center" vertical="center"/>
    </xf>
    <xf numFmtId="4" fontId="7" fillId="5" borderId="7" xfId="0" applyNumberFormat="1" applyFont="1" applyFill="1" applyBorder="1" applyAlignment="1">
      <alignment vertical="center"/>
    </xf>
    <xf numFmtId="4" fontId="6" fillId="5" borderId="6" xfId="0" applyNumberFormat="1" applyFont="1" applyFill="1" applyBorder="1" applyAlignment="1">
      <alignment vertical="center"/>
    </xf>
    <xf numFmtId="4" fontId="7" fillId="5" borderId="8" xfId="0" applyNumberFormat="1" applyFont="1" applyFill="1" applyBorder="1" applyAlignment="1">
      <alignment horizontal="right" vertical="center"/>
    </xf>
    <xf numFmtId="165" fontId="7" fillId="5" borderId="8" xfId="0" applyNumberFormat="1" applyFont="1" applyFill="1" applyBorder="1" applyAlignment="1">
      <alignment horizontal="right" vertical="center"/>
    </xf>
    <xf numFmtId="9" fontId="7" fillId="5" borderId="2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vertical="center" wrapText="1"/>
    </xf>
    <xf numFmtId="9" fontId="7" fillId="0" borderId="1" xfId="0" applyNumberFormat="1" applyFont="1" applyBorder="1" applyAlignment="1">
      <alignment horizontal="right" vertical="center"/>
    </xf>
    <xf numFmtId="4" fontId="10" fillId="2" borderId="0" xfId="0" applyNumberFormat="1" applyFont="1" applyFill="1"/>
    <xf numFmtId="0" fontId="7" fillId="0" borderId="1" xfId="0" applyFont="1" applyBorder="1" applyAlignment="1">
      <alignment vertical="center"/>
    </xf>
    <xf numFmtId="4" fontId="7" fillId="0" borderId="6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4" fontId="6" fillId="4" borderId="7" xfId="0" applyNumberFormat="1" applyFont="1" applyFill="1" applyBorder="1" applyAlignment="1">
      <alignment vertical="center"/>
    </xf>
    <xf numFmtId="4" fontId="6" fillId="4" borderId="7" xfId="0" applyNumberFormat="1" applyFont="1" applyFill="1" applyBorder="1" applyAlignment="1">
      <alignment horizontal="right" vertical="center" wrapText="1"/>
    </xf>
    <xf numFmtId="4" fontId="6" fillId="4" borderId="4" xfId="0" applyNumberFormat="1" applyFont="1" applyFill="1" applyBorder="1" applyAlignment="1">
      <alignment horizontal="right"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horizontal="right" vertical="center"/>
    </xf>
    <xf numFmtId="164" fontId="6" fillId="5" borderId="1" xfId="0" applyNumberFormat="1" applyFont="1" applyFill="1" applyBorder="1" applyAlignment="1">
      <alignment horizontal="right" vertical="center"/>
    </xf>
    <xf numFmtId="9" fontId="6" fillId="5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4" fontId="11" fillId="2" borderId="0" xfId="0" applyNumberFormat="1" applyFont="1" applyFill="1" applyAlignment="1">
      <alignment horizontal="left"/>
    </xf>
    <xf numFmtId="4" fontId="6" fillId="4" borderId="1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9" fontId="7" fillId="0" borderId="2" xfId="0" applyNumberFormat="1" applyFont="1" applyBorder="1" applyAlignment="1">
      <alignment horizontal="right" vertical="center"/>
    </xf>
    <xf numFmtId="4" fontId="6" fillId="4" borderId="6" xfId="0" applyNumberFormat="1" applyFont="1" applyFill="1" applyBorder="1" applyAlignment="1">
      <alignment vertical="center"/>
    </xf>
    <xf numFmtId="4" fontId="6" fillId="4" borderId="6" xfId="0" applyNumberFormat="1" applyFont="1" applyFill="1" applyBorder="1" applyAlignment="1">
      <alignment horizontal="right" vertical="center"/>
    </xf>
    <xf numFmtId="4" fontId="4" fillId="0" borderId="0" xfId="0" applyNumberFormat="1" applyFont="1"/>
    <xf numFmtId="0" fontId="4" fillId="0" borderId="0" xfId="0" applyFont="1"/>
    <xf numFmtId="0" fontId="7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right" vertical="center"/>
    </xf>
    <xf numFmtId="4" fontId="12" fillId="6" borderId="1" xfId="0" applyNumberFormat="1" applyFont="1" applyFill="1" applyBorder="1" applyAlignment="1">
      <alignment horizontal="right" vertical="center"/>
    </xf>
    <xf numFmtId="9" fontId="12" fillId="6" borderId="1" xfId="0" applyNumberFormat="1" applyFont="1" applyFill="1" applyBorder="1" applyAlignment="1">
      <alignment horizontal="right" vertical="center"/>
    </xf>
    <xf numFmtId="0" fontId="13" fillId="2" borderId="0" xfId="0" applyFont="1" applyFill="1"/>
    <xf numFmtId="0" fontId="14" fillId="2" borderId="0" xfId="0" applyFont="1" applyFill="1"/>
    <xf numFmtId="49" fontId="10" fillId="12" borderId="1" xfId="0" applyNumberFormat="1" applyFont="1" applyFill="1" applyBorder="1" applyAlignment="1">
      <alignment horizontal="right" vertical="center" wrapText="1"/>
    </xf>
    <xf numFmtId="0" fontId="10" fillId="12" borderId="1" xfId="0" applyFont="1" applyFill="1" applyBorder="1" applyAlignment="1">
      <alignment horizontal="right" vertical="center" wrapText="1"/>
    </xf>
    <xf numFmtId="0" fontId="10" fillId="12" borderId="1" xfId="0" applyFont="1" applyFill="1" applyBorder="1" applyAlignment="1">
      <alignment horizontal="right" vertical="center"/>
    </xf>
    <xf numFmtId="49" fontId="10" fillId="12" borderId="1" xfId="0" applyNumberFormat="1" applyFont="1" applyFill="1" applyBorder="1" applyAlignment="1">
      <alignment vertical="center" wrapText="1"/>
    </xf>
    <xf numFmtId="167" fontId="10" fillId="12" borderId="1" xfId="0" applyNumberFormat="1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0" fontId="10" fillId="13" borderId="1" xfId="0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/>
    </xf>
    <xf numFmtId="4" fontId="6" fillId="14" borderId="1" xfId="0" applyNumberFormat="1" applyFont="1" applyFill="1" applyBorder="1" applyAlignment="1">
      <alignment vertical="center"/>
    </xf>
    <xf numFmtId="4" fontId="6" fillId="14" borderId="2" xfId="0" applyNumberFormat="1" applyFont="1" applyFill="1" applyBorder="1" applyAlignment="1">
      <alignment vertical="center"/>
    </xf>
    <xf numFmtId="4" fontId="6" fillId="14" borderId="1" xfId="0" applyNumberFormat="1" applyFont="1" applyFill="1" applyBorder="1" applyAlignment="1">
      <alignment horizontal="right" vertical="center"/>
    </xf>
    <xf numFmtId="4" fontId="6" fillId="14" borderId="2" xfId="0" applyNumberFormat="1" applyFont="1" applyFill="1" applyBorder="1" applyAlignment="1">
      <alignment horizontal="right" vertical="center"/>
    </xf>
    <xf numFmtId="0" fontId="0" fillId="12" borderId="0" xfId="0" applyFill="1"/>
    <xf numFmtId="4" fontId="4" fillId="15" borderId="0" xfId="0" applyNumberFormat="1" applyFont="1" applyFill="1"/>
    <xf numFmtId="0" fontId="4" fillId="15" borderId="0" xfId="0" applyFont="1" applyFill="1"/>
    <xf numFmtId="0" fontId="6" fillId="4" borderId="2" xfId="0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right" vertical="center"/>
    </xf>
    <xf numFmtId="0" fontId="10" fillId="12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7" fillId="0" borderId="0" xfId="0" applyFont="1"/>
    <xf numFmtId="0" fontId="12" fillId="0" borderId="0" xfId="0" applyFont="1" applyAlignment="1">
      <alignment horizontal="right"/>
    </xf>
    <xf numFmtId="168" fontId="0" fillId="0" borderId="0" xfId="0" applyNumberFormat="1"/>
    <xf numFmtId="168" fontId="1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12" fillId="0" borderId="0" xfId="0" applyFont="1"/>
    <xf numFmtId="0" fontId="7" fillId="0" borderId="9" xfId="0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167" fontId="7" fillId="0" borderId="9" xfId="0" applyNumberFormat="1" applyFont="1" applyBorder="1" applyAlignment="1">
      <alignment horizontal="left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49" fontId="10" fillId="12" borderId="12" xfId="0" applyNumberFormat="1" applyFont="1" applyFill="1" applyBorder="1" applyAlignment="1">
      <alignment horizontal="center" vertical="center" wrapText="1"/>
    </xf>
    <xf numFmtId="49" fontId="10" fillId="12" borderId="12" xfId="0" applyNumberFormat="1" applyFont="1" applyFill="1" applyBorder="1" applyAlignment="1">
      <alignment vertical="center" wrapText="1"/>
    </xf>
    <xf numFmtId="49" fontId="10" fillId="13" borderId="12" xfId="0" applyNumberFormat="1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right" vertical="center" wrapText="1"/>
    </xf>
    <xf numFmtId="49" fontId="10" fillId="12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8" borderId="15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right" vertical="center" wrapText="1"/>
    </xf>
    <xf numFmtId="0" fontId="10" fillId="12" borderId="13" xfId="0" applyFont="1" applyFill="1" applyBorder="1" applyAlignment="1">
      <alignment horizontal="right" vertical="center" wrapText="1"/>
    </xf>
    <xf numFmtId="0" fontId="10" fillId="12" borderId="16" xfId="0" applyFont="1" applyFill="1" applyBorder="1" applyAlignment="1">
      <alignment horizontal="right" vertical="center" wrapText="1"/>
    </xf>
    <xf numFmtId="49" fontId="3" fillId="7" borderId="18" xfId="0" applyNumberFormat="1" applyFont="1" applyFill="1" applyBorder="1" applyAlignment="1">
      <alignment horizontal="center" vertical="center" wrapText="1"/>
    </xf>
    <xf numFmtId="49" fontId="10" fillId="12" borderId="2" xfId="0" applyNumberFormat="1" applyFont="1" applyFill="1" applyBorder="1" applyAlignment="1">
      <alignment horizontal="right" vertical="center" wrapText="1"/>
    </xf>
    <xf numFmtId="49" fontId="10" fillId="12" borderId="2" xfId="0" applyNumberFormat="1" applyFont="1" applyFill="1" applyBorder="1" applyAlignment="1">
      <alignment vertical="center" wrapText="1"/>
    </xf>
    <xf numFmtId="49" fontId="10" fillId="12" borderId="16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9" borderId="15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right" vertical="center" wrapText="1"/>
    </xf>
    <xf numFmtId="166" fontId="10" fillId="12" borderId="2" xfId="0" applyNumberFormat="1" applyFont="1" applyFill="1" applyBorder="1" applyAlignment="1">
      <alignment horizontal="right" vertical="center" wrapText="1"/>
    </xf>
    <xf numFmtId="0" fontId="10" fillId="12" borderId="19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168" fontId="12" fillId="0" borderId="0" xfId="0" applyNumberFormat="1" applyFont="1"/>
    <xf numFmtId="0" fontId="3" fillId="10" borderId="11" xfId="0" applyFont="1" applyFill="1" applyBorder="1" applyAlignment="1">
      <alignment horizontal="center" vertical="center" wrapText="1"/>
    </xf>
    <xf numFmtId="167" fontId="3" fillId="17" borderId="18" xfId="0" applyNumberFormat="1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right" vertical="center" wrapText="1"/>
    </xf>
    <xf numFmtId="0" fontId="10" fillId="12" borderId="21" xfId="0" applyFont="1" applyFill="1" applyBorder="1" applyAlignment="1">
      <alignment vertical="center" wrapText="1"/>
    </xf>
    <xf numFmtId="167" fontId="10" fillId="12" borderId="21" xfId="0" applyNumberFormat="1" applyFont="1" applyFill="1" applyBorder="1" applyAlignment="1">
      <alignment vertical="center" wrapText="1"/>
    </xf>
    <xf numFmtId="0" fontId="10" fillId="12" borderId="22" xfId="0" applyFont="1" applyFill="1" applyBorder="1" applyAlignment="1">
      <alignment horizontal="right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wrapText="1"/>
    </xf>
    <xf numFmtId="0" fontId="7" fillId="0" borderId="25" xfId="0" applyFont="1" applyBorder="1"/>
    <xf numFmtId="0" fontId="7" fillId="0" borderId="26" xfId="0" applyFont="1" applyBorder="1" applyAlignment="1">
      <alignment wrapText="1"/>
    </xf>
    <xf numFmtId="0" fontId="7" fillId="0" borderId="27" xfId="0" applyFont="1" applyBorder="1"/>
    <xf numFmtId="0" fontId="7" fillId="0" borderId="28" xfId="0" applyFont="1" applyBorder="1" applyAlignment="1">
      <alignment horizontal="left" vertical="center"/>
    </xf>
    <xf numFmtId="0" fontId="7" fillId="0" borderId="17" xfId="0" applyFont="1" applyBorder="1" applyAlignment="1">
      <alignment wrapText="1"/>
    </xf>
    <xf numFmtId="0" fontId="15" fillId="0" borderId="0" xfId="0" applyFont="1"/>
    <xf numFmtId="0" fontId="15" fillId="0" borderId="0" xfId="0" applyFont="1" applyAlignment="1">
      <alignment horizontal="right"/>
    </xf>
    <xf numFmtId="168" fontId="10" fillId="12" borderId="29" xfId="0" applyNumberFormat="1" applyFont="1" applyFill="1" applyBorder="1" applyAlignment="1">
      <alignment horizontal="right" vertical="center" wrapText="1"/>
    </xf>
    <xf numFmtId="168" fontId="10" fillId="12" borderId="30" xfId="0" applyNumberFormat="1" applyFont="1" applyFill="1" applyBorder="1" applyAlignment="1">
      <alignment horizontal="right" vertical="center" wrapText="1"/>
    </xf>
    <xf numFmtId="49" fontId="3" fillId="10" borderId="15" xfId="0" applyNumberFormat="1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center" wrapText="1"/>
    </xf>
    <xf numFmtId="49" fontId="10" fillId="12" borderId="12" xfId="0" applyNumberFormat="1" applyFont="1" applyFill="1" applyBorder="1" applyAlignment="1">
      <alignment horizontal="right" vertical="center" wrapText="1"/>
    </xf>
    <xf numFmtId="0" fontId="10" fillId="12" borderId="32" xfId="0" applyFont="1" applyFill="1" applyBorder="1" applyAlignment="1">
      <alignment horizontal="right" vertical="center" wrapText="1"/>
    </xf>
    <xf numFmtId="0" fontId="10" fillId="12" borderId="32" xfId="0" applyFont="1" applyFill="1" applyBorder="1" applyAlignment="1">
      <alignment vertical="center" wrapText="1"/>
    </xf>
    <xf numFmtId="167" fontId="10" fillId="12" borderId="12" xfId="0" applyNumberFormat="1" applyFont="1" applyFill="1" applyBorder="1" applyAlignment="1">
      <alignment vertical="center" wrapText="1"/>
    </xf>
    <xf numFmtId="167" fontId="10" fillId="12" borderId="32" xfId="0" applyNumberFormat="1" applyFont="1" applyFill="1" applyBorder="1" applyAlignment="1">
      <alignment vertical="center" wrapText="1"/>
    </xf>
    <xf numFmtId="49" fontId="10" fillId="12" borderId="13" xfId="0" applyNumberFormat="1" applyFont="1" applyFill="1" applyBorder="1" applyAlignment="1">
      <alignment horizontal="right" vertical="center" wrapText="1"/>
    </xf>
    <xf numFmtId="0" fontId="10" fillId="12" borderId="33" xfId="0" applyFont="1" applyFill="1" applyBorder="1" applyAlignment="1">
      <alignment horizontal="right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right" vertical="center" wrapText="1"/>
    </xf>
    <xf numFmtId="0" fontId="10" fillId="12" borderId="5" xfId="0" applyFont="1" applyFill="1" applyBorder="1" applyAlignment="1">
      <alignment vertical="center" wrapText="1"/>
    </xf>
    <xf numFmtId="167" fontId="10" fillId="12" borderId="5" xfId="0" applyNumberFormat="1" applyFont="1" applyFill="1" applyBorder="1" applyAlignment="1">
      <alignment vertical="center" wrapText="1"/>
    </xf>
    <xf numFmtId="0" fontId="10" fillId="12" borderId="34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8D8D8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4B083"/>
      <rgbColor rgb="FFCC99FF"/>
      <rgbColor rgb="FFFFE59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97"/>
  <sheetViews>
    <sheetView tabSelected="1" zoomScaleNormal="100" workbookViewId="0">
      <pane ySplit="2" topLeftCell="A3" activePane="bottomLeft" state="frozen"/>
      <selection pane="bottomLeft" activeCell="D45" sqref="D45"/>
    </sheetView>
  </sheetViews>
  <sheetFormatPr defaultRowHeight="15.6"/>
  <cols>
    <col min="1" max="1" width="4.5"/>
    <col min="2" max="2" width="6.375"/>
    <col min="3" max="3" width="31.625"/>
    <col min="4" max="4" width="9.5"/>
    <col min="5" max="5" width="14" customWidth="1"/>
    <col min="6" max="6" width="6.75"/>
    <col min="7" max="7" width="8.375"/>
    <col min="8" max="8" width="5.375"/>
    <col min="9" max="9" width="17.75"/>
    <col min="10" max="10" width="12"/>
    <col min="11" max="11" width="35.25"/>
    <col min="12" max="25" width="5.375"/>
    <col min="26" max="1024" width="11.5"/>
  </cols>
  <sheetData>
    <row r="1" spans="1:11" ht="15" customHeight="1">
      <c r="A1" s="2"/>
      <c r="B1" s="2"/>
      <c r="C1" s="2"/>
      <c r="D1" s="2"/>
      <c r="E1" s="165" t="s">
        <v>0</v>
      </c>
      <c r="F1" s="165"/>
      <c r="G1" s="1" t="s">
        <v>1</v>
      </c>
      <c r="I1" s="3"/>
    </row>
    <row r="2" spans="1:11" ht="39" customHeight="1">
      <c r="A2" s="4"/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8" t="s">
        <v>1</v>
      </c>
      <c r="I2" s="9"/>
      <c r="J2" s="10"/>
      <c r="K2" s="10"/>
    </row>
    <row r="3" spans="1:11" ht="15" customHeight="1">
      <c r="A3" s="11">
        <v>1</v>
      </c>
      <c r="B3" s="12"/>
      <c r="C3" s="13" t="s">
        <v>7</v>
      </c>
      <c r="D3" s="14"/>
      <c r="E3" s="14"/>
      <c r="F3" s="15"/>
      <c r="G3" s="16"/>
      <c r="I3" s="17"/>
      <c r="J3" s="10"/>
      <c r="K3" s="10"/>
    </row>
    <row r="4" spans="1:11" ht="30.75" customHeight="1">
      <c r="A4" s="18" t="s">
        <v>8</v>
      </c>
      <c r="B4" s="19"/>
      <c r="C4" s="20"/>
      <c r="D4" s="21"/>
      <c r="E4" s="22">
        <f ca="1">SUMIF('BFU consuntivo '!F$2:F$22,A4,'BFU consuntivo '!J$2:J$22)</f>
        <v>0</v>
      </c>
      <c r="F4" s="23"/>
      <c r="G4" s="22">
        <f ca="1">D4-E4</f>
        <v>0</v>
      </c>
      <c r="I4" s="25"/>
      <c r="J4" s="10"/>
      <c r="K4" s="10"/>
    </row>
    <row r="5" spans="1:11" ht="15" customHeight="1">
      <c r="A5" s="18" t="s">
        <v>9</v>
      </c>
      <c r="B5" s="19"/>
      <c r="C5" s="20"/>
      <c r="D5" s="21"/>
      <c r="E5" s="22">
        <f ca="1">SUMIF('BFU consuntivo '!F$2:F$22,A5,'BFU consuntivo '!J$2:J$22)</f>
        <v>0</v>
      </c>
      <c r="F5" s="23"/>
      <c r="G5" s="22">
        <f t="shared" ref="G5:G8" ca="1" si="0">D5-E5</f>
        <v>0</v>
      </c>
      <c r="I5" s="25"/>
      <c r="J5" s="10"/>
      <c r="K5" s="10"/>
    </row>
    <row r="6" spans="1:11" ht="15" customHeight="1">
      <c r="A6" s="18" t="s">
        <v>10</v>
      </c>
      <c r="B6" s="19"/>
      <c r="C6" s="20"/>
      <c r="D6" s="79"/>
      <c r="E6" s="22">
        <f ca="1">SUMIF('BFU consuntivo '!F$2:F$22,A6,'BFU consuntivo '!J$2:J$22)</f>
        <v>0</v>
      </c>
      <c r="F6" s="23"/>
      <c r="G6" s="22">
        <f t="shared" ca="1" si="0"/>
        <v>0</v>
      </c>
      <c r="I6" s="25"/>
      <c r="J6" s="10"/>
      <c r="K6" s="10"/>
    </row>
    <row r="7" spans="1:11" ht="15" customHeight="1">
      <c r="A7" s="18" t="s">
        <v>11</v>
      </c>
      <c r="B7" s="19"/>
      <c r="C7" s="20"/>
      <c r="D7" s="79"/>
      <c r="E7" s="22">
        <f ca="1">SUMIF('BFU consuntivo '!F$2:F$22,A7,'BFU consuntivo '!J$2:J$22)</f>
        <v>0</v>
      </c>
      <c r="F7" s="23"/>
      <c r="G7" s="22">
        <f t="shared" ca="1" si="0"/>
        <v>0</v>
      </c>
      <c r="I7" s="25"/>
      <c r="J7" s="10"/>
      <c r="K7" s="10"/>
    </row>
    <row r="8" spans="1:11" ht="15" customHeight="1">
      <c r="A8" s="18" t="s">
        <v>12</v>
      </c>
      <c r="B8" s="19"/>
      <c r="C8" s="20"/>
      <c r="D8" s="79"/>
      <c r="E8" s="22">
        <f ca="1">SUMIF('BFU consuntivo '!F$2:F$22,A8,'BFU consuntivo '!J$2:J$22)</f>
        <v>0</v>
      </c>
      <c r="F8" s="23"/>
      <c r="G8" s="22">
        <f t="shared" ca="1" si="0"/>
        <v>0</v>
      </c>
      <c r="I8" s="25"/>
      <c r="J8" s="10"/>
      <c r="K8" s="10"/>
    </row>
    <row r="9" spans="1:11" ht="15" customHeight="1">
      <c r="A9" s="26"/>
      <c r="B9" s="26"/>
      <c r="C9" s="27" t="s">
        <v>13</v>
      </c>
      <c r="D9" s="28">
        <f ca="1">SUM(D4:D5)</f>
        <v>0</v>
      </c>
      <c r="E9" s="29">
        <f ca="1">SUM(E4:E8)</f>
        <v>0</v>
      </c>
      <c r="F9" s="87" t="e">
        <f ca="1">E9/D9</f>
        <v>#DIV/0!</v>
      </c>
      <c r="G9" s="58">
        <f ca="1">D9-E9</f>
        <v>0</v>
      </c>
      <c r="I9" s="25"/>
      <c r="J9" s="10"/>
      <c r="K9" s="10"/>
    </row>
    <row r="10" spans="1:11" ht="15" customHeight="1">
      <c r="A10" s="30">
        <v>2</v>
      </c>
      <c r="B10" s="31"/>
      <c r="C10" s="32" t="s">
        <v>14</v>
      </c>
      <c r="D10" s="33"/>
      <c r="E10" s="34"/>
      <c r="F10" s="35"/>
      <c r="G10" s="89"/>
      <c r="I10" s="25"/>
      <c r="J10" s="10"/>
      <c r="K10" s="10"/>
    </row>
    <row r="11" spans="1:11" ht="15" customHeight="1">
      <c r="A11" s="20" t="s">
        <v>15</v>
      </c>
      <c r="B11" s="36"/>
      <c r="C11" s="20"/>
      <c r="D11" s="21"/>
      <c r="E11" s="22">
        <f ca="1">SUMIF('BFU consuntivo '!F$2:F$22,A11,'BFU consuntivo '!J$2:J$22)</f>
        <v>0</v>
      </c>
      <c r="F11" s="37"/>
      <c r="G11" s="22">
        <f t="shared" ref="G11:G15" ca="1" si="1">D11-E11</f>
        <v>0</v>
      </c>
      <c r="I11" s="25"/>
      <c r="J11" s="10"/>
      <c r="K11" s="10"/>
    </row>
    <row r="12" spans="1:11" ht="36.75" customHeight="1">
      <c r="A12" s="20" t="s">
        <v>16</v>
      </c>
      <c r="B12" s="36"/>
      <c r="C12" s="20"/>
      <c r="D12" s="21"/>
      <c r="E12" s="22">
        <f ca="1">SUMIF('BFU consuntivo '!F$2:F$22,A12,'BFU consuntivo '!J$2:J$22)</f>
        <v>0</v>
      </c>
      <c r="F12" s="37"/>
      <c r="G12" s="22">
        <f t="shared" ca="1" si="1"/>
        <v>0</v>
      </c>
      <c r="I12" s="38"/>
      <c r="J12" s="10"/>
      <c r="K12" s="10"/>
    </row>
    <row r="13" spans="1:11" ht="36.75" customHeight="1">
      <c r="A13" s="20" t="s">
        <v>17</v>
      </c>
      <c r="B13" s="36"/>
      <c r="C13" s="20"/>
      <c r="D13" s="21"/>
      <c r="E13" s="22">
        <f ca="1">SUMIF('BFU consuntivo '!F$2:F$22,A13,'BFU consuntivo '!J$2:J$22)</f>
        <v>0</v>
      </c>
      <c r="F13" s="37"/>
      <c r="G13" s="22">
        <f t="shared" ca="1" si="1"/>
        <v>0</v>
      </c>
      <c r="I13" s="25"/>
      <c r="J13" s="10"/>
      <c r="K13" s="10"/>
    </row>
    <row r="14" spans="1:11" ht="15" customHeight="1">
      <c r="A14" s="20" t="s">
        <v>18</v>
      </c>
      <c r="B14" s="36"/>
      <c r="C14" s="39"/>
      <c r="D14" s="21"/>
      <c r="E14" s="22">
        <f ca="1">SUMIF('BFU consuntivo '!F$2:F$22,A14,'BFU consuntivo '!J$2:J$22)</f>
        <v>0</v>
      </c>
      <c r="F14" s="37"/>
      <c r="G14" s="22">
        <f t="shared" ca="1" si="1"/>
        <v>0</v>
      </c>
      <c r="I14" s="25"/>
      <c r="J14" s="10"/>
      <c r="K14" s="10"/>
    </row>
    <row r="15" spans="1:11" ht="15" customHeight="1">
      <c r="A15" s="40" t="s">
        <v>19</v>
      </c>
      <c r="B15" s="41"/>
      <c r="C15" s="42"/>
      <c r="D15" s="43"/>
      <c r="E15" s="22">
        <f ca="1">SUMIF('BFU consuntivo '!F$2:F$22,A15,'BFU consuntivo '!J$2:J$22)</f>
        <v>0</v>
      </c>
      <c r="F15" s="37"/>
      <c r="G15" s="22">
        <f t="shared" ca="1" si="1"/>
        <v>0</v>
      </c>
      <c r="I15" s="25"/>
      <c r="J15" s="10"/>
      <c r="K15" s="10"/>
    </row>
    <row r="16" spans="1:11" ht="30" customHeight="1">
      <c r="A16" s="44"/>
      <c r="B16" s="44"/>
      <c r="C16" s="45" t="s">
        <v>20</v>
      </c>
      <c r="D16" s="46">
        <f ca="1">SUM(D11:D15)</f>
        <v>0</v>
      </c>
      <c r="E16" s="47">
        <f ca="1">SUM(E11:E15)</f>
        <v>0</v>
      </c>
      <c r="F16" s="87" t="e">
        <f ca="1">E16/D16</f>
        <v>#DIV/0!</v>
      </c>
      <c r="G16" s="58">
        <f ca="1">D16-E16</f>
        <v>0</v>
      </c>
      <c r="I16" s="25"/>
      <c r="J16" s="10"/>
      <c r="K16" s="10"/>
    </row>
    <row r="17" spans="1:11" ht="15" customHeight="1">
      <c r="A17" s="48">
        <v>3</v>
      </c>
      <c r="B17" s="49"/>
      <c r="C17" s="13" t="s">
        <v>21</v>
      </c>
      <c r="D17" s="50"/>
      <c r="E17" s="51"/>
      <c r="F17" s="52"/>
      <c r="G17" s="50"/>
      <c r="I17" s="25"/>
      <c r="J17" s="10"/>
      <c r="K17" s="10"/>
    </row>
    <row r="18" spans="1:11" ht="30" customHeight="1">
      <c r="A18" s="20" t="s">
        <v>22</v>
      </c>
      <c r="B18" s="53"/>
      <c r="C18" s="20"/>
      <c r="D18" s="22"/>
      <c r="E18" s="22">
        <f ca="1">SUMIF('BFU consuntivo '!F$2:F$22,A18,'BFU consuntivo '!J$2:J$22)</f>
        <v>0</v>
      </c>
      <c r="F18" s="24"/>
      <c r="G18" s="22">
        <f t="shared" ref="G18:G23" ca="1" si="2">D18-E18</f>
        <v>0</v>
      </c>
      <c r="I18" s="25"/>
      <c r="J18" s="10"/>
      <c r="K18" s="10"/>
    </row>
    <row r="19" spans="1:11" ht="15" customHeight="1">
      <c r="A19" s="54" t="s">
        <v>23</v>
      </c>
      <c r="B19" s="53"/>
      <c r="C19" s="20"/>
      <c r="D19" s="22"/>
      <c r="E19" s="22">
        <f ca="1">SUMIF('BFU consuntivo '!F$2:F$22,A19,'BFU consuntivo '!J$2:J$22)</f>
        <v>0</v>
      </c>
      <c r="F19" s="24"/>
      <c r="G19" s="22">
        <f t="shared" ca="1" si="2"/>
        <v>0</v>
      </c>
      <c r="I19" s="25"/>
      <c r="J19" s="10"/>
      <c r="K19" s="10"/>
    </row>
    <row r="20" spans="1:11" ht="15" customHeight="1">
      <c r="A20" s="54" t="s">
        <v>24</v>
      </c>
      <c r="B20" s="53"/>
      <c r="C20" s="20"/>
      <c r="D20" s="22"/>
      <c r="E20" s="22">
        <f ca="1">SUMIF('BFU consuntivo '!F$2:F$22,A20,'BFU consuntivo '!J$2:J$22)</f>
        <v>0</v>
      </c>
      <c r="F20" s="24"/>
      <c r="G20" s="22">
        <f t="shared" ca="1" si="2"/>
        <v>0</v>
      </c>
      <c r="I20" s="25"/>
      <c r="J20" s="10"/>
      <c r="K20" s="10"/>
    </row>
    <row r="21" spans="1:11" ht="27.75" customHeight="1">
      <c r="A21" s="55" t="s">
        <v>25</v>
      </c>
      <c r="B21" s="53"/>
      <c r="C21" s="20"/>
      <c r="D21" s="22"/>
      <c r="E21" s="22">
        <f ca="1">SUMIF('BFU consuntivo '!F$2:F$22,A21,'BFU consuntivo '!J$2:J$22)</f>
        <v>0</v>
      </c>
      <c r="F21" s="24"/>
      <c r="G21" s="22">
        <f t="shared" ca="1" si="2"/>
        <v>0</v>
      </c>
      <c r="I21" s="25"/>
      <c r="J21" s="10"/>
      <c r="K21" s="10"/>
    </row>
    <row r="22" spans="1:11" ht="27.75" customHeight="1">
      <c r="A22" s="55" t="s">
        <v>26</v>
      </c>
      <c r="B22" s="53"/>
      <c r="C22" s="20"/>
      <c r="D22" s="22"/>
      <c r="E22" s="22">
        <f ca="1">SUMIF('BFU consuntivo '!F$2:F$22,A22,'BFU consuntivo '!J$2:J$22)</f>
        <v>0</v>
      </c>
      <c r="F22" s="24"/>
      <c r="G22" s="22">
        <f t="shared" ca="1" si="2"/>
        <v>0</v>
      </c>
      <c r="I22" s="56"/>
      <c r="J22" s="10"/>
      <c r="K22" s="10"/>
    </row>
    <row r="23" spans="1:11" ht="27.75" customHeight="1">
      <c r="A23" s="55" t="s">
        <v>27</v>
      </c>
      <c r="B23" s="53"/>
      <c r="C23" s="20"/>
      <c r="D23" s="22"/>
      <c r="E23" s="22">
        <f ca="1">SUMIF('BFU consuntivo '!F$2:F$22,A23,'BFU consuntivo '!J$2:J$22)</f>
        <v>0</v>
      </c>
      <c r="F23" s="24"/>
      <c r="G23" s="22">
        <f t="shared" ca="1" si="2"/>
        <v>0</v>
      </c>
      <c r="I23" s="25"/>
      <c r="J23" s="10"/>
      <c r="K23" s="10"/>
    </row>
    <row r="24" spans="1:11" ht="15" customHeight="1">
      <c r="A24" s="57"/>
      <c r="B24" s="57"/>
      <c r="C24" s="27" t="s">
        <v>28</v>
      </c>
      <c r="D24" s="58">
        <f ca="1">SUM(D18:D23)</f>
        <v>0</v>
      </c>
      <c r="E24" s="59">
        <f ca="1">SUM(E18:E23)</f>
        <v>11405.76</v>
      </c>
      <c r="F24" s="87" t="e">
        <f ca="1">E24/D24</f>
        <v>#DIV/0!</v>
      </c>
      <c r="G24" s="58">
        <f ca="1">D24-E24</f>
        <v>0</v>
      </c>
      <c r="I24" s="25"/>
      <c r="J24" s="10"/>
      <c r="K24" s="10"/>
    </row>
    <row r="25" spans="1:11" ht="15" customHeight="1">
      <c r="A25" s="48">
        <v>4</v>
      </c>
      <c r="B25" s="49"/>
      <c r="C25" s="13" t="s">
        <v>29</v>
      </c>
      <c r="D25" s="50"/>
      <c r="E25" s="50"/>
      <c r="F25" s="50"/>
      <c r="G25" s="50"/>
      <c r="I25" s="25"/>
      <c r="J25" s="10"/>
      <c r="K25" s="10"/>
    </row>
    <row r="26" spans="1:11" s="84" customFormat="1" ht="15" customHeight="1">
      <c r="A26" s="55" t="s">
        <v>30</v>
      </c>
      <c r="B26" s="80"/>
      <c r="C26" s="81"/>
      <c r="D26" s="82"/>
      <c r="E26" s="22">
        <f ca="1">SUMIF('BFU consuntivo '!F$2:F$22,A26,'BFU consuntivo '!J$2:J$22)</f>
        <v>0</v>
      </c>
      <c r="F26" s="83"/>
      <c r="G26" s="22">
        <f t="shared" ref="G26:G30" ca="1" si="3">D26-E26</f>
        <v>0</v>
      </c>
      <c r="I26" s="85"/>
      <c r="J26" s="86"/>
      <c r="K26" s="86"/>
    </row>
    <row r="27" spans="1:11" s="84" customFormat="1" ht="15" customHeight="1">
      <c r="A27" s="55" t="s">
        <v>31</v>
      </c>
      <c r="B27" s="80"/>
      <c r="C27" s="81"/>
      <c r="D27" s="82"/>
      <c r="E27" s="22">
        <f ca="1">SUMIF('BFU consuntivo '!F$2:F$22,A27,'BFU consuntivo '!J$2:J$22)</f>
        <v>0</v>
      </c>
      <c r="F27" s="83"/>
      <c r="G27" s="22">
        <f t="shared" ca="1" si="3"/>
        <v>0</v>
      </c>
      <c r="I27" s="85"/>
      <c r="J27" s="86"/>
      <c r="K27" s="86"/>
    </row>
    <row r="28" spans="1:11" s="84" customFormat="1" ht="15" customHeight="1">
      <c r="A28" s="55" t="s">
        <v>32</v>
      </c>
      <c r="B28" s="80"/>
      <c r="C28" s="81"/>
      <c r="D28" s="82"/>
      <c r="E28" s="22">
        <f ca="1">SUMIF('BFU consuntivo '!F$2:F$22,A28,'BFU consuntivo '!J$2:J$22)</f>
        <v>0</v>
      </c>
      <c r="F28" s="83"/>
      <c r="G28" s="22">
        <f t="shared" ca="1" si="3"/>
        <v>0</v>
      </c>
      <c r="I28" s="85"/>
      <c r="J28" s="86"/>
      <c r="K28" s="86"/>
    </row>
    <row r="29" spans="1:11" s="84" customFormat="1" ht="15" customHeight="1">
      <c r="A29" s="55" t="s">
        <v>33</v>
      </c>
      <c r="B29" s="80"/>
      <c r="C29" s="81"/>
      <c r="D29" s="82"/>
      <c r="E29" s="22">
        <f ca="1">SUMIF('BFU consuntivo '!F$2:F$22,A29,'BFU consuntivo '!J$2:J$22)</f>
        <v>0</v>
      </c>
      <c r="F29" s="83"/>
      <c r="G29" s="22">
        <f t="shared" ca="1" si="3"/>
        <v>0</v>
      </c>
      <c r="I29" s="85"/>
      <c r="J29" s="86"/>
      <c r="K29" s="86"/>
    </row>
    <row r="30" spans="1:11" ht="15" customHeight="1">
      <c r="A30" s="55" t="s">
        <v>34</v>
      </c>
      <c r="B30" s="60"/>
      <c r="C30" s="20"/>
      <c r="D30" s="21"/>
      <c r="E30" s="22">
        <f ca="1">SUMIF('BFU consuntivo '!F$2:F$22,A30,'BFU consuntivo '!J$2:J$22)</f>
        <v>0</v>
      </c>
      <c r="F30" s="61"/>
      <c r="G30" s="22">
        <f t="shared" ca="1" si="3"/>
        <v>0</v>
      </c>
      <c r="I30" s="25"/>
      <c r="J30" s="10"/>
      <c r="K30" s="10"/>
    </row>
    <row r="31" spans="1:11" ht="15" customHeight="1">
      <c r="A31" s="62"/>
      <c r="B31" s="62"/>
      <c r="C31" s="63" t="s">
        <v>35</v>
      </c>
      <c r="D31" s="63">
        <f ca="1">SUM(D26:D30)</f>
        <v>0</v>
      </c>
      <c r="E31" s="63">
        <f ca="1">SUM(E26:E30)</f>
        <v>0</v>
      </c>
      <c r="F31" s="87" t="e">
        <f ca="1">E31/D31</f>
        <v>#DIV/0!</v>
      </c>
      <c r="G31" s="58">
        <f ca="1">D31-E31</f>
        <v>0</v>
      </c>
      <c r="I31" s="64"/>
      <c r="J31" s="65"/>
      <c r="K31" s="65"/>
    </row>
    <row r="32" spans="1:11" ht="15" customHeight="1">
      <c r="A32" s="48">
        <v>5</v>
      </c>
      <c r="B32" s="49"/>
      <c r="C32" s="13" t="s">
        <v>36</v>
      </c>
      <c r="D32" s="50"/>
      <c r="E32" s="50"/>
      <c r="F32" s="50"/>
      <c r="G32" s="50"/>
      <c r="I32" s="25"/>
      <c r="J32" s="10"/>
      <c r="K32" s="10"/>
    </row>
    <row r="33" spans="1:11" s="84" customFormat="1" ht="15" customHeight="1">
      <c r="A33" s="55" t="s">
        <v>30</v>
      </c>
      <c r="B33" s="80"/>
      <c r="C33" s="81"/>
      <c r="D33" s="82"/>
      <c r="E33" s="22">
        <f ca="1">SUMIF('BFU consuntivo '!F$2:F$22,A33,'BFU consuntivo '!J$2:J$22)</f>
        <v>0</v>
      </c>
      <c r="F33" s="83"/>
      <c r="G33" s="22">
        <f t="shared" ref="G33:G37" ca="1" si="4">D33-E33</f>
        <v>0</v>
      </c>
      <c r="I33" s="85"/>
      <c r="J33" s="86"/>
      <c r="K33" s="86"/>
    </row>
    <row r="34" spans="1:11" s="84" customFormat="1" ht="15" customHeight="1">
      <c r="A34" s="55" t="s">
        <v>31</v>
      </c>
      <c r="B34" s="80"/>
      <c r="C34" s="81"/>
      <c r="D34" s="82"/>
      <c r="E34" s="22">
        <f ca="1">SUMIF('BFU consuntivo '!F$2:F$22,A34,'BFU consuntivo '!J$2:J$22)</f>
        <v>0</v>
      </c>
      <c r="F34" s="83"/>
      <c r="G34" s="22">
        <f t="shared" ca="1" si="4"/>
        <v>0</v>
      </c>
      <c r="I34" s="85"/>
      <c r="J34" s="86"/>
      <c r="K34" s="86"/>
    </row>
    <row r="35" spans="1:11" s="84" customFormat="1" ht="15" customHeight="1">
      <c r="A35" s="55" t="s">
        <v>32</v>
      </c>
      <c r="B35" s="80"/>
      <c r="C35" s="81"/>
      <c r="D35" s="82"/>
      <c r="E35" s="22">
        <f ca="1">SUMIF('BFU consuntivo '!F$2:F$22,A35,'BFU consuntivo '!J$2:J$22)</f>
        <v>0</v>
      </c>
      <c r="F35" s="83"/>
      <c r="G35" s="22">
        <f t="shared" ca="1" si="4"/>
        <v>0</v>
      </c>
      <c r="I35" s="85"/>
      <c r="J35" s="86"/>
      <c r="K35" s="86"/>
    </row>
    <row r="36" spans="1:11" s="84" customFormat="1" ht="15" customHeight="1">
      <c r="A36" s="55" t="s">
        <v>33</v>
      </c>
      <c r="B36" s="80"/>
      <c r="C36" s="81"/>
      <c r="D36" s="82"/>
      <c r="E36" s="22">
        <f ca="1">SUMIF('BFU consuntivo '!F$2:F$22,A36,'BFU consuntivo '!J$2:J$22)</f>
        <v>0</v>
      </c>
      <c r="F36" s="83"/>
      <c r="G36" s="22">
        <f t="shared" ca="1" si="4"/>
        <v>0</v>
      </c>
      <c r="I36" s="85"/>
      <c r="J36" s="86"/>
      <c r="K36" s="86"/>
    </row>
    <row r="37" spans="1:11" ht="15" customHeight="1">
      <c r="A37" s="55" t="s">
        <v>34</v>
      </c>
      <c r="B37" s="60"/>
      <c r="C37" s="20"/>
      <c r="D37" s="21"/>
      <c r="E37" s="22">
        <f ca="1">SUMIF('BFU consuntivo '!F$2:F$22,A37,'BFU consuntivo '!J$2:J$22)</f>
        <v>0</v>
      </c>
      <c r="F37" s="61"/>
      <c r="G37" s="22">
        <f t="shared" ca="1" si="4"/>
        <v>0</v>
      </c>
      <c r="I37" s="25"/>
      <c r="J37" s="10"/>
      <c r="K37" s="10"/>
    </row>
    <row r="38" spans="1:11" ht="15" customHeight="1">
      <c r="A38" s="62"/>
      <c r="B38" s="62"/>
      <c r="C38" s="63" t="s">
        <v>37</v>
      </c>
      <c r="D38" s="63">
        <f ca="1">SUM(D33:D37)</f>
        <v>0</v>
      </c>
      <c r="E38" s="63">
        <f ca="1">SUM(E33:E37)</f>
        <v>0</v>
      </c>
      <c r="F38" s="87" t="e">
        <f ca="1">E38/D38</f>
        <v>#DIV/0!</v>
      </c>
      <c r="G38" s="58">
        <f ca="1">D38-E38</f>
        <v>0</v>
      </c>
      <c r="I38" s="64"/>
      <c r="J38" s="65"/>
      <c r="K38" s="65"/>
    </row>
    <row r="39" spans="1:11" ht="15" customHeight="1">
      <c r="A39" s="48">
        <v>6</v>
      </c>
      <c r="B39" s="49"/>
      <c r="C39" s="13" t="s">
        <v>38</v>
      </c>
      <c r="D39" s="50"/>
      <c r="E39" s="50"/>
      <c r="F39" s="50"/>
      <c r="G39" s="50"/>
      <c r="I39" s="25"/>
      <c r="J39" s="10"/>
      <c r="K39" s="10"/>
    </row>
    <row r="40" spans="1:11" s="84" customFormat="1" ht="15" customHeight="1">
      <c r="A40" s="55" t="s">
        <v>30</v>
      </c>
      <c r="B40" s="80"/>
      <c r="C40" s="81"/>
      <c r="D40" s="82"/>
      <c r="E40" s="22">
        <f ca="1">SUMIF('BFU consuntivo '!F$2:F$22,A40,'BFU consuntivo '!J$2:J$22)</f>
        <v>0</v>
      </c>
      <c r="F40" s="83"/>
      <c r="G40" s="22">
        <f t="shared" ref="G40:G44" ca="1" si="5">D40-E40</f>
        <v>0</v>
      </c>
      <c r="I40" s="85"/>
      <c r="J40" s="86"/>
      <c r="K40" s="86"/>
    </row>
    <row r="41" spans="1:11" s="84" customFormat="1" ht="15" customHeight="1">
      <c r="A41" s="55" t="s">
        <v>31</v>
      </c>
      <c r="B41" s="80"/>
      <c r="C41" s="81"/>
      <c r="D41" s="82"/>
      <c r="E41" s="22">
        <f ca="1">SUMIF('BFU consuntivo '!F$2:F$22,A41,'BFU consuntivo '!J$2:J$22)</f>
        <v>0</v>
      </c>
      <c r="F41" s="83"/>
      <c r="G41" s="22">
        <f t="shared" ca="1" si="5"/>
        <v>0</v>
      </c>
      <c r="I41" s="85"/>
      <c r="J41" s="86"/>
      <c r="K41" s="86"/>
    </row>
    <row r="42" spans="1:11" s="84" customFormat="1" ht="15" customHeight="1">
      <c r="A42" s="55" t="s">
        <v>32</v>
      </c>
      <c r="B42" s="80"/>
      <c r="C42" s="81"/>
      <c r="D42" s="82"/>
      <c r="E42" s="22">
        <f ca="1">SUMIF('BFU consuntivo '!F$2:F$22,A42,'BFU consuntivo '!J$2:J$22)</f>
        <v>0</v>
      </c>
      <c r="F42" s="83"/>
      <c r="G42" s="22">
        <f t="shared" ca="1" si="5"/>
        <v>0</v>
      </c>
      <c r="I42" s="85"/>
      <c r="J42" s="86"/>
      <c r="K42" s="86"/>
    </row>
    <row r="43" spans="1:11" s="84" customFormat="1" ht="15" customHeight="1">
      <c r="A43" s="55" t="s">
        <v>33</v>
      </c>
      <c r="B43" s="80"/>
      <c r="C43" s="81"/>
      <c r="D43" s="82"/>
      <c r="E43" s="22">
        <f ca="1">SUMIF('BFU consuntivo '!F$2:F$22,A43,'BFU consuntivo '!J$2:J$22)</f>
        <v>0</v>
      </c>
      <c r="F43" s="83"/>
      <c r="G43" s="22">
        <f t="shared" ca="1" si="5"/>
        <v>0</v>
      </c>
      <c r="I43" s="85"/>
      <c r="J43" s="86"/>
      <c r="K43" s="86"/>
    </row>
    <row r="44" spans="1:11" ht="15" customHeight="1">
      <c r="A44" s="55" t="s">
        <v>34</v>
      </c>
      <c r="B44" s="60"/>
      <c r="C44" s="20"/>
      <c r="D44" s="21"/>
      <c r="E44" s="22">
        <f ca="1">SUMIF('BFU consuntivo '!F$2:F$22,A44,'BFU consuntivo '!J$2:J$22)</f>
        <v>0</v>
      </c>
      <c r="F44" s="61"/>
      <c r="G44" s="22">
        <f t="shared" ca="1" si="5"/>
        <v>0</v>
      </c>
      <c r="I44" s="25"/>
      <c r="J44" s="10"/>
      <c r="K44" s="10"/>
    </row>
    <row r="45" spans="1:11" ht="15" customHeight="1">
      <c r="A45" s="62"/>
      <c r="B45" s="62"/>
      <c r="C45" s="63" t="s">
        <v>39</v>
      </c>
      <c r="D45" s="63">
        <f ca="1">SUM(D40:D44)</f>
        <v>0</v>
      </c>
      <c r="E45" s="63">
        <f ca="1">SUM(E40:E44)</f>
        <v>0</v>
      </c>
      <c r="F45" s="87" t="e">
        <f ca="1">E45/D45</f>
        <v>#DIV/0!</v>
      </c>
      <c r="G45" s="58">
        <f ca="1">D45-E45</f>
        <v>0</v>
      </c>
      <c r="I45" s="64"/>
      <c r="J45" s="65"/>
      <c r="K45" s="65"/>
    </row>
    <row r="46" spans="1:11" ht="15" customHeight="1">
      <c r="A46" s="66"/>
      <c r="B46" s="66"/>
      <c r="C46" s="67" t="s">
        <v>40</v>
      </c>
      <c r="D46" s="68">
        <f ca="1">D45+D38+D31+D24+D16+D9</f>
        <v>0</v>
      </c>
      <c r="E46" s="68">
        <f ca="1">E45+E38+E31+E24+E16+E9</f>
        <v>0</v>
      </c>
      <c r="F46" s="69">
        <f ca="1">E46/D46</f>
        <v>0.9986764574752921</v>
      </c>
      <c r="G46" s="68">
        <f ca="1">D46-E46</f>
        <v>0</v>
      </c>
      <c r="I46" s="64"/>
      <c r="J46" s="65"/>
      <c r="K46" s="65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E1:F1"/>
  </mergeCells>
  <printOptions horizontalCentered="1"/>
  <pageMargins left="0.7" right="0.7" top="0.75" bottom="0.75" header="0.51180555555555496" footer="0.51180555555555496"/>
  <pageSetup paperSize="0" scale="0" firstPageNumber="0" pageOrder="overThenDown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workbookViewId="0">
      <selection activeCell="K1" sqref="K1"/>
    </sheetView>
  </sheetViews>
  <sheetFormatPr defaultRowHeight="15.75"/>
  <cols>
    <col min="1" max="1" width="10.5" customWidth="1"/>
    <col min="2" max="2" width="13.25" customWidth="1"/>
    <col min="5" max="5" width="13.625" customWidth="1"/>
    <col min="10" max="10" width="12.875" customWidth="1"/>
    <col min="12" max="12" width="13.25" customWidth="1"/>
    <col min="13" max="13" width="13.625" customWidth="1"/>
    <col min="14" max="14" width="14.875" customWidth="1"/>
    <col min="15" max="15" width="19.125" customWidth="1"/>
  </cols>
  <sheetData>
    <row r="1" spans="1:15" ht="42" customHeight="1">
      <c r="A1" s="102" t="s">
        <v>41</v>
      </c>
      <c r="B1" s="103" t="s">
        <v>42</v>
      </c>
      <c r="C1" s="104" t="s">
        <v>43</v>
      </c>
      <c r="D1" s="118" t="s">
        <v>44</v>
      </c>
      <c r="E1" s="113" t="s">
        <v>45</v>
      </c>
      <c r="F1" s="114" t="s">
        <v>46</v>
      </c>
      <c r="G1" s="125" t="s">
        <v>47</v>
      </c>
      <c r="H1" s="123" t="s">
        <v>48</v>
      </c>
      <c r="I1" s="124" t="s">
        <v>49</v>
      </c>
      <c r="J1" s="132" t="s">
        <v>50</v>
      </c>
      <c r="K1" s="151" t="s">
        <v>51</v>
      </c>
      <c r="L1" s="131" t="s">
        <v>52</v>
      </c>
      <c r="M1" s="152" t="s">
        <v>53</v>
      </c>
      <c r="N1" s="160" t="s">
        <v>54</v>
      </c>
      <c r="O1" s="137" t="s">
        <v>55</v>
      </c>
    </row>
    <row r="2" spans="1:15">
      <c r="A2" s="105"/>
      <c r="B2" s="72"/>
      <c r="C2" s="72"/>
      <c r="D2" s="119"/>
      <c r="E2" s="115"/>
      <c r="F2" s="73"/>
      <c r="G2" s="126"/>
      <c r="H2" s="115"/>
      <c r="I2" s="126"/>
      <c r="J2" s="149">
        <f ca="1">H2*I2</f>
        <v>0</v>
      </c>
      <c r="K2" s="153"/>
      <c r="L2" s="73"/>
      <c r="M2" s="154"/>
      <c r="N2" s="161"/>
      <c r="O2" s="133"/>
    </row>
    <row r="3" spans="1:15" ht="13.5" customHeight="1">
      <c r="A3" s="106"/>
      <c r="B3" s="75"/>
      <c r="C3" s="75"/>
      <c r="D3" s="120"/>
      <c r="E3" s="115"/>
      <c r="F3" s="73"/>
      <c r="G3" s="126"/>
      <c r="H3" s="115"/>
      <c r="I3" s="126"/>
      <c r="J3" s="149">
        <f t="shared" ref="J3:J22" ca="1" si="0">H3*I3</f>
        <v>0</v>
      </c>
      <c r="K3" s="106"/>
      <c r="L3" s="77"/>
      <c r="M3" s="155"/>
      <c r="N3" s="162"/>
      <c r="O3" s="134"/>
    </row>
    <row r="4" spans="1:15">
      <c r="A4" s="106"/>
      <c r="B4" s="75"/>
      <c r="C4" s="75"/>
      <c r="D4" s="120"/>
      <c r="E4" s="115"/>
      <c r="F4" s="73"/>
      <c r="G4" s="126"/>
      <c r="H4" s="115"/>
      <c r="I4" s="126"/>
      <c r="J4" s="149">
        <f t="shared" ca="1" si="0"/>
        <v>0</v>
      </c>
      <c r="K4" s="156"/>
      <c r="L4" s="76"/>
      <c r="M4" s="157"/>
      <c r="N4" s="163"/>
      <c r="O4" s="135"/>
    </row>
    <row r="5" spans="1:15">
      <c r="A5" s="106"/>
      <c r="B5" s="75"/>
      <c r="C5" s="75"/>
      <c r="D5" s="120"/>
      <c r="E5" s="115"/>
      <c r="F5" s="73"/>
      <c r="G5" s="126"/>
      <c r="H5" s="115"/>
      <c r="I5" s="126"/>
      <c r="J5" s="149">
        <f t="shared" ca="1" si="0"/>
        <v>0</v>
      </c>
      <c r="K5" s="156"/>
      <c r="L5" s="76"/>
      <c r="M5" s="157"/>
      <c r="N5" s="163"/>
      <c r="O5" s="135"/>
    </row>
    <row r="6" spans="1:15">
      <c r="A6" s="106"/>
      <c r="B6" s="75"/>
      <c r="C6" s="75"/>
      <c r="D6" s="120"/>
      <c r="E6" s="115"/>
      <c r="F6" s="73"/>
      <c r="G6" s="127"/>
      <c r="H6" s="115"/>
      <c r="I6" s="126"/>
      <c r="J6" s="149">
        <f t="shared" ca="1" si="0"/>
        <v>0</v>
      </c>
      <c r="K6" s="156"/>
      <c r="L6" s="76"/>
      <c r="M6" s="157"/>
      <c r="N6" s="163"/>
      <c r="O6" s="135"/>
    </row>
    <row r="7" spans="1:15" ht="15" customHeight="1">
      <c r="A7" s="106"/>
      <c r="B7" s="75"/>
      <c r="C7" s="75"/>
      <c r="D7" s="120"/>
      <c r="E7" s="115"/>
      <c r="F7" s="73"/>
      <c r="G7" s="126"/>
      <c r="H7" s="115"/>
      <c r="I7" s="126"/>
      <c r="J7" s="149">
        <f t="shared" ca="1" si="0"/>
        <v>0</v>
      </c>
      <c r="K7" s="106"/>
      <c r="L7" s="78"/>
      <c r="M7" s="155"/>
      <c r="N7" s="162"/>
      <c r="O7" s="134"/>
    </row>
    <row r="8" spans="1:15">
      <c r="A8" s="106"/>
      <c r="B8" s="75"/>
      <c r="C8" s="75"/>
      <c r="D8" s="120"/>
      <c r="E8" s="115"/>
      <c r="F8" s="73"/>
      <c r="G8" s="126"/>
      <c r="H8" s="115"/>
      <c r="I8" s="126"/>
      <c r="J8" s="149">
        <f t="shared" ca="1" si="0"/>
        <v>0</v>
      </c>
      <c r="K8" s="156"/>
      <c r="L8" s="76"/>
      <c r="M8" s="157"/>
      <c r="N8" s="163"/>
      <c r="O8" s="135"/>
    </row>
    <row r="9" spans="1:15">
      <c r="A9" s="105"/>
      <c r="B9" s="72"/>
      <c r="C9" s="72"/>
      <c r="D9" s="119"/>
      <c r="E9" s="115"/>
      <c r="F9" s="73"/>
      <c r="G9" s="126"/>
      <c r="H9" s="115"/>
      <c r="I9" s="126"/>
      <c r="J9" s="149">
        <f t="shared" ca="1" si="0"/>
        <v>0</v>
      </c>
      <c r="K9" s="153"/>
      <c r="L9" s="73"/>
      <c r="M9" s="154"/>
      <c r="N9" s="161"/>
      <c r="O9" s="133"/>
    </row>
    <row r="10" spans="1:15">
      <c r="A10" s="105"/>
      <c r="B10" s="72"/>
      <c r="C10" s="72"/>
      <c r="D10" s="119"/>
      <c r="E10" s="115"/>
      <c r="F10" s="73"/>
      <c r="G10" s="126"/>
      <c r="H10" s="115"/>
      <c r="I10" s="126"/>
      <c r="J10" s="149">
        <f t="shared" ca="1" si="0"/>
        <v>0</v>
      </c>
      <c r="K10" s="153"/>
      <c r="L10" s="73"/>
      <c r="M10" s="154"/>
      <c r="N10" s="161"/>
      <c r="O10" s="133"/>
    </row>
    <row r="11" spans="1:15">
      <c r="A11" s="105"/>
      <c r="B11" s="72"/>
      <c r="C11" s="72"/>
      <c r="D11" s="119"/>
      <c r="E11" s="115"/>
      <c r="F11" s="73"/>
      <c r="G11" s="126"/>
      <c r="H11" s="115"/>
      <c r="I11" s="126"/>
      <c r="J11" s="149">
        <f t="shared" ca="1" si="0"/>
        <v>0</v>
      </c>
      <c r="K11" s="153"/>
      <c r="L11" s="73"/>
      <c r="M11" s="154"/>
      <c r="N11" s="161"/>
      <c r="O11" s="133"/>
    </row>
    <row r="12" spans="1:15">
      <c r="A12" s="107"/>
      <c r="B12" s="72"/>
      <c r="C12" s="72"/>
      <c r="D12" s="119"/>
      <c r="E12" s="115"/>
      <c r="F12" s="73"/>
      <c r="G12" s="126"/>
      <c r="H12" s="115"/>
      <c r="I12" s="126"/>
      <c r="J12" s="149">
        <f t="shared" ca="1" si="0"/>
        <v>0</v>
      </c>
      <c r="K12" s="153"/>
      <c r="L12" s="73"/>
      <c r="M12" s="154"/>
      <c r="N12" s="161"/>
      <c r="O12" s="133"/>
    </row>
    <row r="13" spans="1:15">
      <c r="A13" s="107"/>
      <c r="B13" s="72"/>
      <c r="C13" s="72"/>
      <c r="D13" s="119"/>
      <c r="E13" s="115"/>
      <c r="F13" s="73"/>
      <c r="G13" s="126"/>
      <c r="H13" s="115"/>
      <c r="I13" s="126"/>
      <c r="J13" s="149">
        <f t="shared" ca="1" si="0"/>
        <v>0</v>
      </c>
      <c r="K13" s="153"/>
      <c r="L13" s="73"/>
      <c r="M13" s="154"/>
      <c r="N13" s="161"/>
      <c r="O13" s="133"/>
    </row>
    <row r="14" spans="1:15">
      <c r="A14" s="107"/>
      <c r="B14" s="72"/>
      <c r="C14" s="72"/>
      <c r="D14" s="119"/>
      <c r="E14" s="115"/>
      <c r="F14" s="73"/>
      <c r="G14" s="127"/>
      <c r="H14" s="115"/>
      <c r="I14" s="126"/>
      <c r="J14" s="149">
        <f t="shared" ca="1" si="0"/>
        <v>0</v>
      </c>
      <c r="K14" s="153"/>
      <c r="L14" s="73"/>
      <c r="M14" s="154"/>
      <c r="N14" s="161"/>
      <c r="O14" s="133"/>
    </row>
    <row r="15" spans="1:15">
      <c r="A15" s="107"/>
      <c r="B15" s="72"/>
      <c r="C15" s="72"/>
      <c r="D15" s="119"/>
      <c r="E15" s="115"/>
      <c r="F15" s="73"/>
      <c r="G15" s="127"/>
      <c r="H15" s="115"/>
      <c r="I15" s="126"/>
      <c r="J15" s="149">
        <f t="shared" ca="1" si="0"/>
        <v>0</v>
      </c>
      <c r="K15" s="153"/>
      <c r="L15" s="73"/>
      <c r="M15" s="154"/>
      <c r="N15" s="161"/>
      <c r="O15" s="133"/>
    </row>
    <row r="16" spans="1:15">
      <c r="A16" s="107"/>
      <c r="B16" s="72"/>
      <c r="C16" s="72"/>
      <c r="D16" s="119"/>
      <c r="E16" s="115"/>
      <c r="F16" s="73"/>
      <c r="G16" s="127"/>
      <c r="H16" s="115"/>
      <c r="I16" s="126"/>
      <c r="J16" s="149">
        <f t="shared" ca="1" si="0"/>
        <v>0</v>
      </c>
      <c r="K16" s="153"/>
      <c r="L16" s="73"/>
      <c r="M16" s="154"/>
      <c r="N16" s="161"/>
      <c r="O16" s="133"/>
    </row>
    <row r="17" spans="1:15">
      <c r="A17" s="107"/>
      <c r="B17" s="72"/>
      <c r="C17" s="72"/>
      <c r="D17" s="119"/>
      <c r="E17" s="115"/>
      <c r="F17" s="73"/>
      <c r="G17" s="126"/>
      <c r="H17" s="115"/>
      <c r="I17" s="126"/>
      <c r="J17" s="149">
        <f t="shared" ca="1" si="0"/>
        <v>0</v>
      </c>
      <c r="K17" s="153"/>
      <c r="L17" s="73"/>
      <c r="M17" s="154"/>
      <c r="N17" s="161"/>
      <c r="O17" s="133"/>
    </row>
    <row r="18" spans="1:15">
      <c r="A18" s="107"/>
      <c r="B18" s="73"/>
      <c r="C18" s="72"/>
      <c r="D18" s="119"/>
      <c r="E18" s="115"/>
      <c r="F18" s="73"/>
      <c r="G18" s="126"/>
      <c r="H18" s="115"/>
      <c r="I18" s="126"/>
      <c r="J18" s="149">
        <f t="shared" ca="1" si="0"/>
        <v>0</v>
      </c>
      <c r="K18" s="153"/>
      <c r="L18" s="73"/>
      <c r="M18" s="154"/>
      <c r="N18" s="161"/>
      <c r="O18" s="133"/>
    </row>
    <row r="19" spans="1:15">
      <c r="A19" s="107"/>
      <c r="B19" s="72"/>
      <c r="C19" s="72"/>
      <c r="D19" s="119"/>
      <c r="E19" s="115"/>
      <c r="F19" s="73"/>
      <c r="G19" s="126"/>
      <c r="H19" s="115"/>
      <c r="I19" s="126"/>
      <c r="J19" s="149">
        <f t="shared" ca="1" si="0"/>
        <v>0</v>
      </c>
      <c r="K19" s="153"/>
      <c r="L19" s="73"/>
      <c r="M19" s="154"/>
      <c r="N19" s="161"/>
      <c r="O19" s="133"/>
    </row>
    <row r="20" spans="1:15">
      <c r="A20" s="107"/>
      <c r="B20" s="72"/>
      <c r="C20" s="72"/>
      <c r="D20" s="119"/>
      <c r="E20" s="115"/>
      <c r="F20" s="73"/>
      <c r="G20" s="126"/>
      <c r="H20" s="115"/>
      <c r="I20" s="126"/>
      <c r="J20" s="149">
        <f t="shared" ca="1" si="0"/>
        <v>0</v>
      </c>
      <c r="K20" s="153"/>
      <c r="L20" s="73"/>
      <c r="M20" s="154"/>
      <c r="N20" s="161"/>
      <c r="O20" s="133"/>
    </row>
    <row r="21" spans="1:15">
      <c r="A21" s="105"/>
      <c r="B21" s="74"/>
      <c r="C21" s="72"/>
      <c r="D21" s="119"/>
      <c r="E21" s="115"/>
      <c r="F21" s="73"/>
      <c r="G21" s="90"/>
      <c r="H21" s="115"/>
      <c r="I21" s="126"/>
      <c r="J21" s="149">
        <f t="shared" ca="1" si="0"/>
        <v>0</v>
      </c>
      <c r="K21" s="153"/>
      <c r="L21" s="73"/>
      <c r="M21" s="154"/>
      <c r="N21" s="161"/>
      <c r="O21" s="138"/>
    </row>
    <row r="22" spans="1:15">
      <c r="A22" s="108"/>
      <c r="B22" s="109"/>
      <c r="C22" s="110"/>
      <c r="D22" s="121"/>
      <c r="E22" s="116"/>
      <c r="F22" s="117"/>
      <c r="G22" s="128"/>
      <c r="H22" s="116"/>
      <c r="I22" s="117"/>
      <c r="J22" s="150">
        <f t="shared" ca="1" si="0"/>
        <v>0</v>
      </c>
      <c r="K22" s="158"/>
      <c r="L22" s="109"/>
      <c r="M22" s="159"/>
      <c r="N22" s="164"/>
      <c r="O22" s="136"/>
    </row>
    <row r="23" spans="1:15">
      <c r="B23" s="111"/>
      <c r="C23" s="112"/>
      <c r="D23" s="112"/>
      <c r="E23" s="122"/>
      <c r="F23" s="122"/>
      <c r="H23" s="129"/>
      <c r="I23" s="93" t="s">
        <v>56</v>
      </c>
      <c r="J23" s="130">
        <f ca="1">SUM(J2:J22)</f>
        <v>0</v>
      </c>
      <c r="K23" s="122"/>
      <c r="L23" s="122"/>
      <c r="M23" s="122"/>
      <c r="N23" s="122"/>
      <c r="O23" s="122"/>
    </row>
    <row r="24" spans="1:15">
      <c r="J24" s="94"/>
    </row>
    <row r="25" spans="1:15">
      <c r="H25" s="92"/>
      <c r="I25" s="93" t="s">
        <v>57</v>
      </c>
      <c r="J25" s="95">
        <v>0</v>
      </c>
    </row>
    <row r="26" spans="1:15">
      <c r="J26" s="94"/>
    </row>
    <row r="27" spans="1:15">
      <c r="I27" s="91" t="s">
        <v>58</v>
      </c>
      <c r="J27" s="94">
        <f ca="1">J23-J25</f>
        <v>0</v>
      </c>
    </row>
  </sheetData>
  <autoFilter ref="A1:O23" xr:uid="{00000000-0009-0000-0000-000001000000}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987AE-CC14-4274-ADB4-14030EF01A6E}">
  <dimension ref="A1:D29"/>
  <sheetViews>
    <sheetView topLeftCell="A5" workbookViewId="0">
      <selection activeCell="C21" sqref="C21"/>
    </sheetView>
  </sheetViews>
  <sheetFormatPr defaultRowHeight="15.75"/>
  <cols>
    <col min="1" max="1" width="8.75" style="92" customWidth="1"/>
    <col min="2" max="2" width="33.625" style="97" bestFit="1" customWidth="1"/>
    <col min="3" max="3" width="117.75" style="96" customWidth="1"/>
    <col min="4" max="4" width="24.25" style="92" customWidth="1"/>
    <col min="5" max="16384" width="9" style="92"/>
  </cols>
  <sheetData>
    <row r="1" spans="1:4" ht="15">
      <c r="A1" s="98" t="s">
        <v>59</v>
      </c>
    </row>
    <row r="2" spans="1:4" ht="15"/>
    <row r="3" spans="1:4" ht="45">
      <c r="A3" s="139" t="s">
        <v>60</v>
      </c>
      <c r="B3" s="140" t="s">
        <v>61</v>
      </c>
      <c r="C3" s="141" t="s">
        <v>62</v>
      </c>
    </row>
    <row r="4" spans="1:4" ht="30">
      <c r="A4" s="142" t="s">
        <v>63</v>
      </c>
      <c r="B4" s="99" t="s">
        <v>41</v>
      </c>
      <c r="C4" s="143" t="s">
        <v>64</v>
      </c>
      <c r="D4" s="147" t="s">
        <v>65</v>
      </c>
    </row>
    <row r="5" spans="1:4" ht="18.75">
      <c r="A5" s="142" t="s">
        <v>66</v>
      </c>
      <c r="B5" s="99" t="s">
        <v>42</v>
      </c>
      <c r="C5" s="143" t="s">
        <v>67</v>
      </c>
      <c r="D5" s="147" t="s">
        <v>68</v>
      </c>
    </row>
    <row r="6" spans="1:4" ht="15">
      <c r="A6" s="142" t="s">
        <v>69</v>
      </c>
      <c r="B6" s="100" t="s">
        <v>43</v>
      </c>
      <c r="C6" s="143" t="s">
        <v>70</v>
      </c>
    </row>
    <row r="7" spans="1:4" ht="15">
      <c r="A7" s="142" t="s">
        <v>71</v>
      </c>
      <c r="B7" s="100" t="s">
        <v>72</v>
      </c>
      <c r="C7" s="143" t="s">
        <v>73</v>
      </c>
    </row>
    <row r="8" spans="1:4" ht="15">
      <c r="A8" s="142" t="s">
        <v>74</v>
      </c>
      <c r="B8" s="99" t="s">
        <v>45</v>
      </c>
      <c r="C8" s="143" t="s">
        <v>75</v>
      </c>
    </row>
    <row r="9" spans="1:4" ht="15">
      <c r="A9" s="142" t="s">
        <v>76</v>
      </c>
      <c r="B9" s="99" t="s">
        <v>46</v>
      </c>
      <c r="C9" s="143" t="s">
        <v>77</v>
      </c>
    </row>
    <row r="10" spans="1:4" ht="15">
      <c r="A10" s="142" t="s">
        <v>78</v>
      </c>
      <c r="B10" s="99" t="s">
        <v>47</v>
      </c>
      <c r="C10" s="143" t="s">
        <v>79</v>
      </c>
    </row>
    <row r="11" spans="1:4" ht="15">
      <c r="A11" s="142" t="s">
        <v>80</v>
      </c>
      <c r="B11" s="99" t="s">
        <v>81</v>
      </c>
      <c r="C11" s="143" t="s">
        <v>82</v>
      </c>
    </row>
    <row r="12" spans="1:4" ht="15">
      <c r="A12" s="142" t="s">
        <v>83</v>
      </c>
      <c r="B12" s="99" t="s">
        <v>49</v>
      </c>
      <c r="C12" s="143" t="s">
        <v>84</v>
      </c>
    </row>
    <row r="13" spans="1:4" ht="15">
      <c r="A13" s="142" t="s">
        <v>85</v>
      </c>
      <c r="B13" s="101" t="s">
        <v>50</v>
      </c>
      <c r="C13" s="143" t="s">
        <v>86</v>
      </c>
    </row>
    <row r="14" spans="1:4" ht="15">
      <c r="A14" s="142" t="s">
        <v>87</v>
      </c>
      <c r="B14" s="100" t="s">
        <v>51</v>
      </c>
      <c r="C14" s="143" t="s">
        <v>88</v>
      </c>
    </row>
    <row r="15" spans="1:4" ht="15">
      <c r="A15" s="142" t="s">
        <v>89</v>
      </c>
      <c r="B15" s="99" t="s">
        <v>52</v>
      </c>
      <c r="C15" s="143" t="s">
        <v>90</v>
      </c>
    </row>
    <row r="16" spans="1:4" ht="30">
      <c r="A16" s="142" t="s">
        <v>91</v>
      </c>
      <c r="B16" s="99" t="s">
        <v>53</v>
      </c>
      <c r="C16" s="143" t="s">
        <v>92</v>
      </c>
    </row>
    <row r="17" spans="1:3" ht="15">
      <c r="A17" s="142" t="s">
        <v>93</v>
      </c>
      <c r="B17" s="99" t="s">
        <v>54</v>
      </c>
      <c r="C17" s="143" t="s">
        <v>94</v>
      </c>
    </row>
    <row r="18" spans="1:3" ht="15">
      <c r="A18" s="144" t="s">
        <v>95</v>
      </c>
      <c r="B18" s="145" t="s">
        <v>55</v>
      </c>
      <c r="C18" s="146" t="s">
        <v>96</v>
      </c>
    </row>
    <row r="19" spans="1:3" ht="15"/>
    <row r="20" spans="1:3" ht="30">
      <c r="B20" s="148" t="s">
        <v>65</v>
      </c>
      <c r="C20" s="96" t="s">
        <v>97</v>
      </c>
    </row>
    <row r="21" spans="1:3" ht="15">
      <c r="C21" s="96" t="s">
        <v>98</v>
      </c>
    </row>
    <row r="22" spans="1:3" ht="15">
      <c r="C22" s="96" t="s">
        <v>99</v>
      </c>
    </row>
    <row r="23" spans="1:3" ht="15">
      <c r="C23" s="96" t="s">
        <v>100</v>
      </c>
    </row>
    <row r="24" spans="1:3" ht="15">
      <c r="C24" s="96" t="s">
        <v>101</v>
      </c>
    </row>
    <row r="25" spans="1:3" ht="15">
      <c r="C25" s="96" t="s">
        <v>102</v>
      </c>
    </row>
    <row r="27" spans="1:3" ht="30">
      <c r="B27" s="148" t="s">
        <v>68</v>
      </c>
      <c r="C27" s="96" t="s">
        <v>103</v>
      </c>
    </row>
    <row r="28" spans="1:3" ht="15"/>
    <row r="29" spans="1:3" ht="1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0"/>
  <sheetViews>
    <sheetView zoomScaleNormal="100" workbookViewId="0"/>
  </sheetViews>
  <sheetFormatPr defaultRowHeight="15.6"/>
  <cols>
    <col min="1" max="1" width="10.25"/>
    <col min="2" max="2" width="11.5"/>
    <col min="3" max="3" width="7.75"/>
    <col min="4" max="4" width="4.25"/>
    <col min="5" max="5" width="8.25"/>
    <col min="6" max="6" width="4.25"/>
    <col min="7" max="22" width="4"/>
    <col min="23" max="26" width="8.875"/>
    <col min="27" max="1025" width="11.5"/>
  </cols>
  <sheetData>
    <row r="1" spans="1:22" ht="12.75" customHeight="1">
      <c r="A1" s="70" t="s">
        <v>47</v>
      </c>
      <c r="B1" s="70" t="s">
        <v>104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2.75" customHeight="1">
      <c r="A2" s="71" t="s">
        <v>8</v>
      </c>
      <c r="B2" s="71" t="s">
        <v>105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2.75" customHeight="1">
      <c r="A3" s="71" t="s">
        <v>9</v>
      </c>
      <c r="B3" s="71" t="s">
        <v>106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12.75" customHeight="1">
      <c r="A4" s="71" t="s">
        <v>10</v>
      </c>
      <c r="B4" s="71" t="s">
        <v>107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1:22" ht="12.75" customHeight="1">
      <c r="A5" s="71" t="s">
        <v>15</v>
      </c>
      <c r="B5" s="71" t="s">
        <v>108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22" ht="12.75" customHeight="1">
      <c r="A6" s="71" t="s">
        <v>16</v>
      </c>
      <c r="B6" s="71" t="s">
        <v>109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22" ht="12.75" customHeight="1">
      <c r="A7" s="71" t="s">
        <v>17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22" ht="12.75" customHeight="1">
      <c r="A8" s="71" t="s">
        <v>110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22" ht="12.75" customHeight="1">
      <c r="A9" s="71" t="s">
        <v>23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ht="12.75" customHeight="1">
      <c r="A10" s="71" t="s">
        <v>30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:22" ht="12.75" customHeight="1">
      <c r="A11" s="71" t="s">
        <v>31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2" ht="12.75" customHeight="1">
      <c r="A12" s="71" t="s">
        <v>32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a66dfce-dd39-4126-9c29-4e1f3b5bf902">
      <UserInfo>
        <DisplayName>Elena Suardi</DisplayName>
        <AccountId>40</AccountId>
        <AccountType/>
      </UserInfo>
      <UserInfo>
        <DisplayName>Elisa Agosti</DisplayName>
        <AccountId>77</AccountId>
        <AccountType/>
      </UserInfo>
      <UserInfo>
        <DisplayName>Valentina Di Pietro</DisplayName>
        <AccountId>68</AccountId>
        <AccountType/>
      </UserInfo>
    </SharedWithUsers>
    <_dlc_DocId xmlns="2a66dfce-dd39-4126-9c29-4e1f3b5bf902">DCUN-1838698725-174104</_dlc_DocId>
    <_dlc_DocIdUrl xmlns="2a66dfce-dd39-4126-9c29-4e1f3b5bf902">
      <Url>https://actionaidglobal.sharepoint.com/sites/ITA-DCU/_layouts/15/DocIdRedir.aspx?ID=DCUN-1838698725-174104</Url>
      <Description>DCUN-1838698725-174104</Description>
    </_dlc_DocIdUrl>
    <lcf76f155ced4ddcb4097134ff3c332f xmlns="bf88e1f9-037c-465e-89c6-e2130fcb7479">
      <Terms xmlns="http://schemas.microsoft.com/office/infopath/2007/PartnerControls"/>
    </lcf76f155ced4ddcb4097134ff3c332f>
    <TaxCatchAll xmlns="2a66dfce-dd39-4126-9c29-4e1f3b5bf90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DD9CA18900A94DB992FD7CD141993B" ma:contentTypeVersion="20" ma:contentTypeDescription="Create a new document." ma:contentTypeScope="" ma:versionID="dfe3b7b328141ee462c06f9a6af9b713">
  <xsd:schema xmlns:xsd="http://www.w3.org/2001/XMLSchema" xmlns:xs="http://www.w3.org/2001/XMLSchema" xmlns:p="http://schemas.microsoft.com/office/2006/metadata/properties" xmlns:ns2="bf88e1f9-037c-465e-89c6-e2130fcb7479" xmlns:ns3="2a66dfce-dd39-4126-9c29-4e1f3b5bf902" targetNamespace="http://schemas.microsoft.com/office/2006/metadata/properties" ma:root="true" ma:fieldsID="102e9e658a29442bb93bf3183d53b816" ns2:_="" ns3:_="">
    <xsd:import namespace="bf88e1f9-037c-465e-89c6-e2130fcb7479"/>
    <xsd:import namespace="2a66dfce-dd39-4126-9c29-4e1f3b5bf9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3:_dlc_DocId" minOccurs="0"/>
                <xsd:element ref="ns3:_dlc_DocIdUrl" minOccurs="0"/>
                <xsd:element ref="ns3:_dlc_DocIdPersistId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8e1f9-037c-465e-89c6-e2130fcb74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4300e56-6eb0-4d21-9582-721b83a31a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6dfce-dd39-4126-9c29-4e1f3b5bf90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Salva ID in modo permanente" ma:description="Mantenere ID all'aggiunta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999f3cf8-a647-4279-b032-d7a2a0e54d55}" ma:internalName="TaxCatchAll" ma:showField="CatchAllData" ma:web="2a66dfce-dd39-4126-9c29-4e1f3b5bf9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EE03EB4-8979-4092-97F3-2612D98D5814}"/>
</file>

<file path=customXml/itemProps2.xml><?xml version="1.0" encoding="utf-8"?>
<ds:datastoreItem xmlns:ds="http://schemas.openxmlformats.org/officeDocument/2006/customXml" ds:itemID="{C8AF502A-8776-4AA9-8CFB-39DFA98161DC}"/>
</file>

<file path=customXml/itemProps3.xml><?xml version="1.0" encoding="utf-8"?>
<ds:datastoreItem xmlns:ds="http://schemas.openxmlformats.org/officeDocument/2006/customXml" ds:itemID="{B25D76FA-80F2-42DD-AF73-92625E8F5200}"/>
</file>

<file path=customXml/itemProps4.xml><?xml version="1.0" encoding="utf-8"?>
<ds:datastoreItem xmlns:ds="http://schemas.openxmlformats.org/officeDocument/2006/customXml" ds:itemID="{AFB633F7-67D2-4EC5-8125-F3F4877818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Caruso</dc:creator>
  <cp:keywords/>
  <dc:description/>
  <cp:lastModifiedBy>Edoardo Conti</cp:lastModifiedBy>
  <cp:revision>0</cp:revision>
  <dcterms:created xsi:type="dcterms:W3CDTF">2020-12-18T15:18:16Z</dcterms:created>
  <dcterms:modified xsi:type="dcterms:W3CDTF">2024-02-05T09:52:10Z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0x01010084DD9CA18900A94DB992FD7CD141993B</vt:lpwstr>
  </property>
  <property fmtid="{D5CDD505-2E9C-101B-9397-08002B2CF9AE}" pid="3" name="_dlc_DocIdItemGuid">
    <vt:lpwstr>31c872fc-9462-42e9-9c55-1fe149b1a1d1</vt:lpwstr>
  </property>
  <property fmtid="{D5CDD505-2E9C-101B-9397-08002B2CF9AE}" pid="4" name="MediaServiceImageTags">
    <vt:lpwstr/>
  </property>
</Properties>
</file>